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Price List" sheetId="4" r:id="rId1"/>
  </sheets>
  <definedNames>
    <definedName name="_xlnm.Print_Area" localSheetId="0">'Price List'!$A$1:$D$58</definedName>
  </definedNames>
  <calcPr calcId="145621"/>
</workbook>
</file>

<file path=xl/calcChain.xml><?xml version="1.0" encoding="utf-8"?>
<calcChain xmlns="http://schemas.openxmlformats.org/spreadsheetml/2006/main">
  <c r="F30" i="4" l="1"/>
  <c r="F29" i="4"/>
  <c r="F28" i="4"/>
  <c r="E30" i="4"/>
  <c r="E29" i="4"/>
  <c r="E28" i="4"/>
  <c r="F24" i="4"/>
  <c r="F23" i="4"/>
  <c r="F22" i="4"/>
  <c r="F21" i="4"/>
  <c r="F20" i="4"/>
  <c r="F19" i="4"/>
  <c r="E24" i="4"/>
  <c r="E23" i="4"/>
  <c r="E22" i="4"/>
  <c r="E21" i="4"/>
  <c r="E20" i="4"/>
  <c r="E19" i="4"/>
  <c r="F15" i="4"/>
  <c r="F14" i="4"/>
  <c r="E15" i="4"/>
  <c r="E14" i="4"/>
  <c r="F13" i="4"/>
  <c r="E13" i="4"/>
  <c r="F31" i="4" l="1"/>
  <c r="E31" i="4"/>
  <c r="F16" i="4" l="1"/>
  <c r="E16" i="4"/>
  <c r="E25" i="4"/>
  <c r="F10" i="4" l="1"/>
  <c r="E10" i="4"/>
  <c r="F25" i="4" l="1"/>
</calcChain>
</file>

<file path=xl/sharedStrings.xml><?xml version="1.0" encoding="utf-8"?>
<sst xmlns="http://schemas.openxmlformats.org/spreadsheetml/2006/main" count="57" uniqueCount="45">
  <si>
    <t>Maintenance Deposit</t>
  </si>
  <si>
    <t>Total</t>
  </si>
  <si>
    <t>On Booking</t>
  </si>
  <si>
    <t>Note:</t>
  </si>
  <si>
    <t>1. Registry is done on possession, as per the rate prevailing at the time of registry as per the circle rates or agreement value which ever is higher.</t>
  </si>
  <si>
    <t>Payment Timeline</t>
  </si>
  <si>
    <t xml:space="preserve">Variant Bulit Up Area </t>
  </si>
  <si>
    <t xml:space="preserve">Super Area </t>
  </si>
  <si>
    <t xml:space="preserve">Built Up Area </t>
  </si>
  <si>
    <t xml:space="preserve">Carpet Area </t>
  </si>
  <si>
    <t>2. Maintenance &amp; power back up  is payable on posession.</t>
  </si>
  <si>
    <t>Fifth Floor           Rs.200/-</t>
  </si>
  <si>
    <t>Fourth Floor       Rs.300/-</t>
  </si>
  <si>
    <t>Third Floor           Rs.400/-</t>
  </si>
  <si>
    <t>Second floor        Rs.600/-</t>
  </si>
  <si>
    <t>First Floor              Rs.800/-</t>
  </si>
  <si>
    <t>Ground Floor       Rs.1500/-</t>
  </si>
  <si>
    <t>PLC on Super Area Per Sqft</t>
  </si>
  <si>
    <t xml:space="preserve">Total </t>
  </si>
  <si>
    <t xml:space="preserve">ATS-CASA ESPANA  : Sector-121  Mohali </t>
  </si>
  <si>
    <t>E.D.C @ 170 Per Sq. Ft.</t>
  </si>
  <si>
    <t>Amount. (In Rs.)</t>
  </si>
  <si>
    <t>3 BHK + Servant Room</t>
  </si>
  <si>
    <t>3 BHK</t>
  </si>
  <si>
    <t>4 BHK</t>
  </si>
  <si>
    <t>4 BHK + Servant Room</t>
  </si>
  <si>
    <t>3. Price Revision is subject to sole discrection of the company.</t>
  </si>
  <si>
    <t xml:space="preserve">4. TDS 1% included in price. </t>
  </si>
  <si>
    <t>5. Agreement Registration Charges as applicable</t>
  </si>
  <si>
    <t xml:space="preserve">6. Phase 1 has towers 4, 7 ,8 ,9 ,10 ,11 and Phase 2 has towers 1 , 2 , 3, 5 ,6 </t>
  </si>
  <si>
    <t>7.Above said price is applicable for 6th to 25th Floor.</t>
  </si>
  <si>
    <t>On Completion of 25th Floor Slab</t>
  </si>
  <si>
    <t>On Completion of 10th Floor Slab</t>
  </si>
  <si>
    <t>On Completion of 17th Floor Slab + E.D.C</t>
  </si>
  <si>
    <t>PRICE LIST</t>
  </si>
  <si>
    <t xml:space="preserve">% FLEXI PLAN :-  50 : 50   </t>
  </si>
  <si>
    <t xml:space="preserve">  %  20 : 20 : 20 : 20 : 20 -: EASY PAYMENT PLAN   </t>
  </si>
  <si>
    <t>On intimation of possession + Maintaince depoist</t>
  </si>
  <si>
    <t>On intimation of possession + Maintaince depoist )</t>
  </si>
  <si>
    <t>*Gross Price Includes One Car Parking &amp; 5-K.V Power Back up &amp; G.S.T (On Gross Price @ 6 % with the benefit of Input Credit in advance) &amp; @ 18 % on  E.D.C</t>
  </si>
  <si>
    <r>
      <t xml:space="preserve">Gross Price *                                               </t>
    </r>
    <r>
      <rPr>
        <b/>
        <sz val="14"/>
        <rFont val="Arial"/>
        <family val="2"/>
      </rPr>
      <t>Gross Price Includes One Car Parking &amp; 5 K.V Power Back Up &amp; G.S.T</t>
    </r>
  </si>
  <si>
    <t xml:space="preserve"> DOWN PAYMENT  PLAN </t>
  </si>
  <si>
    <t>On Registration of Agreement Or Within 60 Days)</t>
  </si>
  <si>
    <t>On Registration of Agreement + E.D.C Or WithIn 60 Days)</t>
  </si>
  <si>
    <t>On Registration of Agreement + E.D.C Or Within 60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</si>
</sst>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b/>
      <sz val="18"/>
      <color theme="9" tint="-0.499984740745262"/>
      <name val="Calibri"/>
      <family val="2"/>
      <scheme val="minor"/>
    </font>
    <font>
      <b/>
      <u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9" fontId="5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5" fillId="2" borderId="30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9" fontId="5" fillId="0" borderId="8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 readingOrder="2"/>
    </xf>
    <xf numFmtId="0" fontId="8" fillId="3" borderId="15" xfId="0" applyFont="1" applyFill="1" applyBorder="1" applyAlignment="1">
      <alignment horizontal="center" vertical="center" readingOrder="2"/>
    </xf>
    <xf numFmtId="0" fontId="8" fillId="3" borderId="23" xfId="0" applyFont="1" applyFill="1" applyBorder="1" applyAlignment="1">
      <alignment horizontal="center" vertical="center" readingOrder="2"/>
    </xf>
    <xf numFmtId="0" fontId="14" fillId="3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9" fontId="5" fillId="0" borderId="8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3" borderId="17" xfId="0" applyNumberFormat="1" applyFont="1" applyFill="1" applyBorder="1" applyAlignment="1">
      <alignment horizontal="center" vertical="center" readingOrder="2"/>
    </xf>
    <xf numFmtId="0" fontId="8" fillId="3" borderId="15" xfId="0" applyNumberFormat="1" applyFont="1" applyFill="1" applyBorder="1" applyAlignment="1">
      <alignment horizontal="center" vertical="center" readingOrder="2"/>
    </xf>
    <xf numFmtId="0" fontId="8" fillId="3" borderId="23" xfId="0" applyNumberFormat="1" applyFont="1" applyFill="1" applyBorder="1" applyAlignment="1">
      <alignment horizontal="center" vertical="center" readingOrder="2"/>
    </xf>
    <xf numFmtId="9" fontId="5" fillId="0" borderId="15" xfId="0" applyNumberFormat="1" applyFont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0</xdr:row>
      <xdr:rowOff>21772</xdr:rowOff>
    </xdr:from>
    <xdr:to>
      <xdr:col>0</xdr:col>
      <xdr:colOff>1426028</xdr:colOff>
      <xdr:row>1</xdr:row>
      <xdr:rowOff>18933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21772"/>
          <a:ext cx="1371601" cy="71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19" zoomScale="70" zoomScaleNormal="70" workbookViewId="0">
      <selection activeCell="A29" sqref="A29:B29"/>
    </sheetView>
  </sheetViews>
  <sheetFormatPr defaultColWidth="9.140625" defaultRowHeight="21.95" customHeight="1" x14ac:dyDescent="0.25"/>
  <cols>
    <col min="1" max="1" width="53.5703125" style="15" customWidth="1"/>
    <col min="2" max="2" width="10.7109375" style="14" customWidth="1"/>
    <col min="3" max="3" width="18" style="9" customWidth="1"/>
    <col min="4" max="4" width="20.85546875" style="9" customWidth="1"/>
    <col min="5" max="5" width="25.140625" style="9" customWidth="1"/>
    <col min="6" max="6" width="26.7109375" style="9" customWidth="1"/>
    <col min="7" max="9" width="9.140625" style="9"/>
    <col min="10" max="10" width="12.7109375" style="9" customWidth="1"/>
    <col min="11" max="12" width="9.140625" style="9" hidden="1" customWidth="1"/>
    <col min="13" max="13" width="45.85546875" style="9" customWidth="1"/>
    <col min="14" max="16384" width="9.140625" style="9"/>
  </cols>
  <sheetData>
    <row r="1" spans="1:6" ht="56.45" customHeight="1" thickBot="1" x14ac:dyDescent="0.3">
      <c r="A1" s="90" t="s">
        <v>19</v>
      </c>
      <c r="B1" s="91"/>
      <c r="C1" s="91"/>
      <c r="D1" s="91"/>
      <c r="E1" s="91"/>
      <c r="F1" s="92"/>
    </row>
    <row r="2" spans="1:6" ht="26.25" customHeight="1" x14ac:dyDescent="0.25">
      <c r="A2" s="93" t="s">
        <v>6</v>
      </c>
      <c r="B2" s="94"/>
      <c r="C2" s="97" t="s">
        <v>7</v>
      </c>
      <c r="D2" s="98"/>
      <c r="E2" s="56" t="s">
        <v>8</v>
      </c>
      <c r="F2" s="54" t="s">
        <v>9</v>
      </c>
    </row>
    <row r="3" spans="1:6" ht="28.5" customHeight="1" x14ac:dyDescent="0.25">
      <c r="A3" s="95" t="s">
        <v>22</v>
      </c>
      <c r="B3" s="96"/>
      <c r="C3" s="99">
        <v>2400</v>
      </c>
      <c r="D3" s="100"/>
      <c r="E3" s="57">
        <v>2087</v>
      </c>
      <c r="F3" s="55">
        <v>1561</v>
      </c>
    </row>
    <row r="4" spans="1:6" ht="28.5" customHeight="1" x14ac:dyDescent="0.25">
      <c r="A4" s="95" t="s">
        <v>25</v>
      </c>
      <c r="B4" s="96"/>
      <c r="C4" s="101">
        <v>3300</v>
      </c>
      <c r="D4" s="102"/>
      <c r="E4" s="51">
        <v>2937</v>
      </c>
      <c r="F4" s="52">
        <v>2256</v>
      </c>
    </row>
    <row r="5" spans="1:6" ht="28.5" customHeight="1" x14ac:dyDescent="0.25">
      <c r="A5" s="115" t="s">
        <v>34</v>
      </c>
      <c r="B5" s="116"/>
      <c r="C5" s="116"/>
      <c r="D5" s="116"/>
      <c r="E5" s="116"/>
      <c r="F5" s="117"/>
    </row>
    <row r="6" spans="1:6" ht="28.5" customHeight="1" x14ac:dyDescent="0.25">
      <c r="A6" s="109" t="s">
        <v>40</v>
      </c>
      <c r="B6" s="110"/>
      <c r="C6" s="113"/>
      <c r="D6" s="114"/>
      <c r="E6" s="29" t="s">
        <v>23</v>
      </c>
      <c r="F6" s="30" t="s">
        <v>24</v>
      </c>
    </row>
    <row r="7" spans="1:6" ht="30.75" customHeight="1" x14ac:dyDescent="0.25">
      <c r="A7" s="111"/>
      <c r="B7" s="112"/>
      <c r="C7" s="118"/>
      <c r="D7" s="119"/>
      <c r="E7" s="59">
        <v>11766000</v>
      </c>
      <c r="F7" s="60">
        <v>16059000</v>
      </c>
    </row>
    <row r="8" spans="1:6" ht="21.95" customHeight="1" x14ac:dyDescent="0.25">
      <c r="A8" s="103" t="s">
        <v>0</v>
      </c>
      <c r="B8" s="104"/>
      <c r="C8" s="76"/>
      <c r="D8" s="77"/>
      <c r="E8" s="19">
        <v>50000</v>
      </c>
      <c r="F8" s="19">
        <v>50000</v>
      </c>
    </row>
    <row r="9" spans="1:6" s="11" customFormat="1" ht="21.95" customHeight="1" x14ac:dyDescent="0.25">
      <c r="A9" s="105" t="s">
        <v>20</v>
      </c>
      <c r="B9" s="106"/>
      <c r="C9" s="107"/>
      <c r="D9" s="108"/>
      <c r="E9" s="19">
        <v>481440</v>
      </c>
      <c r="F9" s="32">
        <v>661980</v>
      </c>
    </row>
    <row r="10" spans="1:6" ht="32.25" customHeight="1" x14ac:dyDescent="0.25">
      <c r="A10" s="72" t="s">
        <v>1</v>
      </c>
      <c r="B10" s="73"/>
      <c r="C10" s="82"/>
      <c r="D10" s="83"/>
      <c r="E10" s="20">
        <f>SUM(E7:E9)</f>
        <v>12297440</v>
      </c>
      <c r="F10" s="33">
        <f>SUM(F7:F9)</f>
        <v>16770980</v>
      </c>
    </row>
    <row r="11" spans="1:6" ht="28.5" customHeight="1" x14ac:dyDescent="0.25">
      <c r="A11" s="87" t="s">
        <v>41</v>
      </c>
      <c r="B11" s="88"/>
      <c r="C11" s="88"/>
      <c r="D11" s="88"/>
      <c r="E11" s="88"/>
      <c r="F11" s="89"/>
    </row>
    <row r="12" spans="1:6" ht="30" customHeight="1" x14ac:dyDescent="0.25">
      <c r="A12" s="84" t="s">
        <v>5</v>
      </c>
      <c r="B12" s="85"/>
      <c r="C12" s="85"/>
      <c r="D12" s="86"/>
      <c r="E12" s="28" t="s">
        <v>21</v>
      </c>
      <c r="F12" s="34" t="s">
        <v>21</v>
      </c>
    </row>
    <row r="13" spans="1:6" ht="24.75" customHeight="1" x14ac:dyDescent="0.25">
      <c r="A13" s="74" t="s">
        <v>2</v>
      </c>
      <c r="B13" s="75"/>
      <c r="C13" s="76">
        <v>0.1</v>
      </c>
      <c r="D13" s="77"/>
      <c r="E13" s="10">
        <f>E7*10%</f>
        <v>1176600</v>
      </c>
      <c r="F13" s="31">
        <f>F7*10%</f>
        <v>1605900</v>
      </c>
    </row>
    <row r="14" spans="1:6" ht="43.5" customHeight="1" x14ac:dyDescent="0.25">
      <c r="A14" s="78" t="s">
        <v>43</v>
      </c>
      <c r="B14" s="79"/>
      <c r="C14" s="64">
        <v>0.85</v>
      </c>
      <c r="D14" s="80"/>
      <c r="E14" s="10">
        <f>(E7*85%)+E9</f>
        <v>10482540</v>
      </c>
      <c r="F14" s="31">
        <f>(F7*85%)+F9</f>
        <v>14312130</v>
      </c>
    </row>
    <row r="15" spans="1:6" ht="45" customHeight="1" x14ac:dyDescent="0.25">
      <c r="A15" s="61" t="s">
        <v>37</v>
      </c>
      <c r="B15" s="62"/>
      <c r="C15" s="63">
        <v>0.05</v>
      </c>
      <c r="D15" s="64"/>
      <c r="E15" s="10">
        <f>(E7*5%)+E8</f>
        <v>638300</v>
      </c>
      <c r="F15" s="31">
        <f>(F7*5%)+F8</f>
        <v>852950</v>
      </c>
    </row>
    <row r="16" spans="1:6" ht="33" customHeight="1" x14ac:dyDescent="0.25">
      <c r="A16" s="65" t="s">
        <v>18</v>
      </c>
      <c r="B16" s="66"/>
      <c r="C16" s="67"/>
      <c r="D16" s="68"/>
      <c r="E16" s="20">
        <f>SUM(E13:E15)</f>
        <v>12297440</v>
      </c>
      <c r="F16" s="33">
        <f>SUM(F13:F15)</f>
        <v>16770980</v>
      </c>
    </row>
    <row r="17" spans="1:6" ht="30" customHeight="1" x14ac:dyDescent="0.25">
      <c r="A17" s="124" t="s">
        <v>36</v>
      </c>
      <c r="B17" s="125"/>
      <c r="C17" s="125"/>
      <c r="D17" s="125"/>
      <c r="E17" s="125"/>
      <c r="F17" s="126"/>
    </row>
    <row r="18" spans="1:6" ht="26.25" customHeight="1" x14ac:dyDescent="0.25">
      <c r="A18" s="84" t="s">
        <v>5</v>
      </c>
      <c r="B18" s="86"/>
      <c r="C18" s="67"/>
      <c r="D18" s="68"/>
      <c r="E18" s="28" t="s">
        <v>21</v>
      </c>
      <c r="F18" s="34" t="s">
        <v>21</v>
      </c>
    </row>
    <row r="19" spans="1:6" ht="25.5" customHeight="1" x14ac:dyDescent="0.25">
      <c r="A19" s="74" t="s">
        <v>2</v>
      </c>
      <c r="B19" s="75"/>
      <c r="C19" s="64">
        <v>0.1</v>
      </c>
      <c r="D19" s="127"/>
      <c r="E19" s="10">
        <f>E7*10%</f>
        <v>1176600</v>
      </c>
      <c r="F19" s="31">
        <f>F7*10%</f>
        <v>1605900</v>
      </c>
    </row>
    <row r="20" spans="1:6" ht="30" customHeight="1" x14ac:dyDescent="0.25">
      <c r="A20" s="78" t="s">
        <v>42</v>
      </c>
      <c r="B20" s="79"/>
      <c r="C20" s="64">
        <v>0.1</v>
      </c>
      <c r="D20" s="80"/>
      <c r="E20" s="10">
        <f>E7*10%</f>
        <v>1176600</v>
      </c>
      <c r="F20" s="31">
        <f>F7*10%</f>
        <v>1605900</v>
      </c>
    </row>
    <row r="21" spans="1:6" ht="29.25" customHeight="1" x14ac:dyDescent="0.25">
      <c r="A21" s="74" t="s">
        <v>32</v>
      </c>
      <c r="B21" s="75"/>
      <c r="C21" s="64">
        <v>0.2</v>
      </c>
      <c r="D21" s="80"/>
      <c r="E21" s="10">
        <f>E7*20%</f>
        <v>2353200</v>
      </c>
      <c r="F21" s="31">
        <f>F7*20%</f>
        <v>3211800</v>
      </c>
    </row>
    <row r="22" spans="1:6" ht="28.5" customHeight="1" x14ac:dyDescent="0.25">
      <c r="A22" s="74" t="s">
        <v>33</v>
      </c>
      <c r="B22" s="75"/>
      <c r="C22" s="64">
        <v>0.2</v>
      </c>
      <c r="D22" s="80"/>
      <c r="E22" s="10">
        <f>(E7*20%)+E9</f>
        <v>2834640</v>
      </c>
      <c r="F22" s="31">
        <f>(F7*20%)+F9</f>
        <v>3873780</v>
      </c>
    </row>
    <row r="23" spans="1:6" ht="30.75" customHeight="1" x14ac:dyDescent="0.25">
      <c r="A23" s="129" t="s">
        <v>31</v>
      </c>
      <c r="B23" s="130"/>
      <c r="C23" s="128">
        <v>0.2</v>
      </c>
      <c r="D23" s="128"/>
      <c r="E23" s="10">
        <f>E7*20%</f>
        <v>2353200</v>
      </c>
      <c r="F23" s="31">
        <f>F7*20%</f>
        <v>3211800</v>
      </c>
    </row>
    <row r="24" spans="1:6" ht="30.75" customHeight="1" x14ac:dyDescent="0.25">
      <c r="A24" s="61" t="s">
        <v>37</v>
      </c>
      <c r="B24" s="62"/>
      <c r="C24" s="63">
        <v>0.2</v>
      </c>
      <c r="D24" s="63"/>
      <c r="E24" s="10">
        <f>(E7*20%)+E8</f>
        <v>2403200</v>
      </c>
      <c r="F24" s="31">
        <f>(F7*20%)+F8</f>
        <v>3261800</v>
      </c>
    </row>
    <row r="25" spans="1:6" ht="28.5" customHeight="1" x14ac:dyDescent="0.25">
      <c r="A25" s="131" t="s">
        <v>18</v>
      </c>
      <c r="B25" s="132"/>
      <c r="C25" s="81"/>
      <c r="D25" s="81"/>
      <c r="E25" s="24">
        <f>SUM(E19:E24)</f>
        <v>12297440</v>
      </c>
      <c r="F25" s="35">
        <f>SUM(F19:F24)</f>
        <v>16770980</v>
      </c>
    </row>
    <row r="26" spans="1:6" ht="28.5" customHeight="1" x14ac:dyDescent="0.25">
      <c r="A26" s="87" t="s">
        <v>35</v>
      </c>
      <c r="B26" s="88"/>
      <c r="C26" s="88"/>
      <c r="D26" s="88"/>
      <c r="E26" s="88"/>
      <c r="F26" s="89"/>
    </row>
    <row r="27" spans="1:6" ht="28.5" customHeight="1" x14ac:dyDescent="0.25">
      <c r="A27" s="84" t="s">
        <v>5</v>
      </c>
      <c r="B27" s="85"/>
      <c r="C27" s="85"/>
      <c r="D27" s="86"/>
      <c r="E27" s="28" t="s">
        <v>21</v>
      </c>
      <c r="F27" s="34" t="s">
        <v>21</v>
      </c>
    </row>
    <row r="28" spans="1:6" ht="28.5" customHeight="1" x14ac:dyDescent="0.25">
      <c r="A28" s="74" t="s">
        <v>2</v>
      </c>
      <c r="B28" s="75"/>
      <c r="C28" s="76">
        <v>0.1</v>
      </c>
      <c r="D28" s="77"/>
      <c r="E28" s="10">
        <f>E7*10%</f>
        <v>1176600</v>
      </c>
      <c r="F28" s="31">
        <f>F7*10%</f>
        <v>1605900</v>
      </c>
    </row>
    <row r="29" spans="1:6" ht="41.25" customHeight="1" x14ac:dyDescent="0.25">
      <c r="A29" s="78" t="s">
        <v>44</v>
      </c>
      <c r="B29" s="79"/>
      <c r="C29" s="64">
        <v>0.4</v>
      </c>
      <c r="D29" s="80"/>
      <c r="E29" s="10">
        <f>(E7*40%)+E9</f>
        <v>5187840</v>
      </c>
      <c r="F29" s="31">
        <f>(F7*40%)+F9</f>
        <v>7085580</v>
      </c>
    </row>
    <row r="30" spans="1:6" ht="36.75" customHeight="1" x14ac:dyDescent="0.25">
      <c r="A30" s="61" t="s">
        <v>38</v>
      </c>
      <c r="B30" s="62"/>
      <c r="C30" s="63">
        <v>0.5</v>
      </c>
      <c r="D30" s="64"/>
      <c r="E30" s="10">
        <f>(E7*50%)+E8</f>
        <v>5933000</v>
      </c>
      <c r="F30" s="31">
        <f>(F7*50%)+F8</f>
        <v>8079500</v>
      </c>
    </row>
    <row r="31" spans="1:6" ht="28.5" customHeight="1" x14ac:dyDescent="0.25">
      <c r="A31" s="65" t="s">
        <v>18</v>
      </c>
      <c r="B31" s="66"/>
      <c r="C31" s="67"/>
      <c r="D31" s="68"/>
      <c r="E31" s="20">
        <f>SUM(E28:E30)</f>
        <v>12297440</v>
      </c>
      <c r="F31" s="33">
        <f>SUM(F28:F30)</f>
        <v>16770980</v>
      </c>
    </row>
    <row r="32" spans="1:6" ht="45" customHeight="1" x14ac:dyDescent="0.25">
      <c r="A32" s="69" t="s">
        <v>39</v>
      </c>
      <c r="B32" s="70"/>
      <c r="C32" s="70"/>
      <c r="D32" s="70"/>
      <c r="E32" s="70"/>
      <c r="F32" s="71"/>
    </row>
    <row r="33" spans="1:6" ht="21.95" customHeight="1" x14ac:dyDescent="0.25">
      <c r="A33" s="120" t="s">
        <v>3</v>
      </c>
      <c r="B33" s="121"/>
      <c r="C33" s="22"/>
      <c r="D33" s="22"/>
      <c r="E33" s="22"/>
      <c r="F33" s="36"/>
    </row>
    <row r="34" spans="1:6" ht="21.95" customHeight="1" x14ac:dyDescent="0.25">
      <c r="A34" s="122"/>
      <c r="B34" s="123"/>
      <c r="C34" s="5"/>
      <c r="D34" s="5"/>
      <c r="F34" s="37"/>
    </row>
    <row r="35" spans="1:6" ht="21.95" customHeight="1" x14ac:dyDescent="0.25">
      <c r="A35" s="38" t="s">
        <v>4</v>
      </c>
      <c r="B35" s="5"/>
      <c r="C35" s="5"/>
      <c r="D35" s="5"/>
      <c r="F35" s="39"/>
    </row>
    <row r="36" spans="1:6" ht="21.95" customHeight="1" x14ac:dyDescent="0.25">
      <c r="A36" s="38" t="s">
        <v>10</v>
      </c>
      <c r="B36" s="5"/>
      <c r="C36" s="5"/>
      <c r="D36" s="5"/>
      <c r="F36" s="39"/>
    </row>
    <row r="37" spans="1:6" ht="21.95" customHeight="1" x14ac:dyDescent="0.25">
      <c r="A37" s="40" t="s">
        <v>26</v>
      </c>
      <c r="B37" s="5"/>
      <c r="C37" s="5"/>
      <c r="D37" s="5"/>
      <c r="F37" s="39"/>
    </row>
    <row r="38" spans="1:6" ht="21.95" customHeight="1" x14ac:dyDescent="0.25">
      <c r="A38" s="41" t="s">
        <v>27</v>
      </c>
      <c r="B38" s="13"/>
      <c r="C38" s="13"/>
      <c r="D38" s="13"/>
      <c r="F38" s="39"/>
    </row>
    <row r="39" spans="1:6" ht="21.95" customHeight="1" x14ac:dyDescent="0.25">
      <c r="A39" s="41" t="s">
        <v>28</v>
      </c>
      <c r="B39" s="13"/>
      <c r="C39" s="13"/>
      <c r="D39" s="13"/>
      <c r="F39" s="39"/>
    </row>
    <row r="40" spans="1:6" ht="21.95" customHeight="1" x14ac:dyDescent="0.25">
      <c r="A40" s="58" t="s">
        <v>29</v>
      </c>
      <c r="B40" s="16"/>
      <c r="C40" s="16"/>
      <c r="D40" s="12"/>
      <c r="F40" s="39"/>
    </row>
    <row r="41" spans="1:6" ht="21.95" customHeight="1" x14ac:dyDescent="0.25">
      <c r="A41" s="42" t="s">
        <v>30</v>
      </c>
      <c r="B41" s="21"/>
      <c r="C41" s="13"/>
      <c r="D41" s="13"/>
      <c r="F41" s="39"/>
    </row>
    <row r="42" spans="1:6" ht="21.95" customHeight="1" x14ac:dyDescent="0.25">
      <c r="A42" s="43"/>
      <c r="B42" s="21"/>
      <c r="C42" s="13"/>
      <c r="D42" s="13"/>
      <c r="F42" s="39"/>
    </row>
    <row r="43" spans="1:6" ht="28.15" customHeight="1" x14ac:dyDescent="0.25">
      <c r="A43" s="53" t="s">
        <v>17</v>
      </c>
      <c r="B43" s="25"/>
      <c r="C43" s="18"/>
      <c r="D43" s="18"/>
      <c r="F43" s="44"/>
    </row>
    <row r="44" spans="1:6" ht="25.15" customHeight="1" x14ac:dyDescent="0.25">
      <c r="A44" s="45" t="s">
        <v>16</v>
      </c>
      <c r="B44" s="27"/>
      <c r="C44" s="5"/>
      <c r="D44" s="5"/>
      <c r="F44" s="44"/>
    </row>
    <row r="45" spans="1:6" ht="27.6" customHeight="1" x14ac:dyDescent="0.25">
      <c r="A45" s="45" t="s">
        <v>15</v>
      </c>
      <c r="B45" s="26"/>
      <c r="C45" s="2"/>
      <c r="D45" s="2"/>
      <c r="F45" s="44"/>
    </row>
    <row r="46" spans="1:6" ht="25.9" customHeight="1" x14ac:dyDescent="0.25">
      <c r="A46" s="45" t="s">
        <v>14</v>
      </c>
      <c r="B46" s="26"/>
      <c r="C46" s="2"/>
      <c r="D46" s="2"/>
      <c r="E46" s="1"/>
      <c r="F46" s="44"/>
    </row>
    <row r="47" spans="1:6" ht="23.45" customHeight="1" x14ac:dyDescent="0.25">
      <c r="A47" s="45" t="s">
        <v>13</v>
      </c>
      <c r="B47" s="23"/>
      <c r="C47" s="3"/>
      <c r="D47" s="3"/>
      <c r="E47" s="3"/>
      <c r="F47" s="44"/>
    </row>
    <row r="48" spans="1:6" ht="25.15" customHeight="1" x14ac:dyDescent="0.25">
      <c r="A48" s="45" t="s">
        <v>12</v>
      </c>
      <c r="B48" s="26"/>
      <c r="C48" s="2"/>
      <c r="D48" s="2"/>
      <c r="F48" s="44"/>
    </row>
    <row r="49" spans="1:6" ht="27.6" customHeight="1" thickBot="1" x14ac:dyDescent="0.3">
      <c r="A49" s="46" t="s">
        <v>11</v>
      </c>
      <c r="B49" s="47"/>
      <c r="C49" s="48"/>
      <c r="D49" s="48"/>
      <c r="E49" s="49"/>
      <c r="F49" s="50"/>
    </row>
    <row r="50" spans="1:6" ht="27" customHeight="1" x14ac:dyDescent="0.25">
      <c r="A50" s="4"/>
      <c r="B50" s="4"/>
      <c r="C50" s="4"/>
      <c r="D50" s="4"/>
      <c r="E50" s="4"/>
    </row>
    <row r="51" spans="1:6" ht="21.95" customHeight="1" x14ac:dyDescent="0.25">
      <c r="A51" s="17"/>
      <c r="B51" s="2"/>
      <c r="C51" s="2"/>
      <c r="D51" s="2"/>
      <c r="E51" s="1"/>
    </row>
    <row r="52" spans="1:6" ht="21.95" customHeight="1" x14ac:dyDescent="0.25">
      <c r="A52" s="16"/>
      <c r="B52" s="12"/>
      <c r="C52" s="12"/>
      <c r="D52" s="12"/>
    </row>
    <row r="53" spans="1:6" ht="21.95" customHeight="1" x14ac:dyDescent="0.25">
      <c r="A53" s="8"/>
      <c r="B53" s="1"/>
      <c r="C53" s="6"/>
      <c r="D53" s="6"/>
    </row>
    <row r="54" spans="1:6" ht="21.95" customHeight="1" x14ac:dyDescent="0.25">
      <c r="A54" s="8"/>
      <c r="B54" s="1"/>
      <c r="C54" s="6"/>
      <c r="D54" s="6"/>
    </row>
    <row r="55" spans="1:6" ht="21.95" customHeight="1" x14ac:dyDescent="0.25">
      <c r="A55" s="8"/>
      <c r="B55" s="1"/>
      <c r="C55" s="6"/>
      <c r="D55" s="6"/>
    </row>
    <row r="56" spans="1:6" ht="21.95" customHeight="1" x14ac:dyDescent="0.25">
      <c r="A56" s="8"/>
      <c r="B56" s="1"/>
      <c r="C56" s="6"/>
      <c r="D56" s="6"/>
    </row>
    <row r="57" spans="1:6" ht="21.95" customHeight="1" x14ac:dyDescent="0.25">
      <c r="A57" s="8"/>
      <c r="B57" s="1"/>
      <c r="C57" s="6"/>
      <c r="D57" s="6"/>
    </row>
    <row r="58" spans="1:6" ht="21.95" customHeight="1" x14ac:dyDescent="0.25">
      <c r="A58" s="7"/>
      <c r="B58" s="1"/>
      <c r="C58" s="6"/>
      <c r="D58" s="6"/>
    </row>
    <row r="59" spans="1:6" ht="21.95" customHeight="1" x14ac:dyDescent="0.25">
      <c r="A59" s="9"/>
      <c r="B59" s="2"/>
      <c r="C59" s="2"/>
      <c r="D59" s="2"/>
    </row>
    <row r="60" spans="1:6" ht="21.95" customHeight="1" x14ac:dyDescent="0.25">
      <c r="A60" s="9"/>
      <c r="B60" s="2"/>
      <c r="C60" s="2"/>
      <c r="D60" s="2"/>
    </row>
    <row r="61" spans="1:6" ht="21.75" customHeight="1" x14ac:dyDescent="0.25">
      <c r="A61" s="9"/>
      <c r="B61" s="2"/>
      <c r="C61" s="2"/>
      <c r="D61" s="2"/>
    </row>
    <row r="62" spans="1:6" ht="21.95" customHeight="1" x14ac:dyDescent="0.25">
      <c r="A62" s="9"/>
      <c r="B62" s="9"/>
    </row>
    <row r="63" spans="1:6" ht="21.95" customHeight="1" x14ac:dyDescent="0.25">
      <c r="A63" s="9"/>
      <c r="B63" s="9"/>
    </row>
    <row r="64" spans="1:6" ht="21.95" customHeight="1" x14ac:dyDescent="0.25">
      <c r="A64" s="9"/>
      <c r="B64" s="12"/>
      <c r="C64" s="12"/>
      <c r="D64" s="12"/>
    </row>
    <row r="65" spans="1:1" ht="21.95" customHeight="1" x14ac:dyDescent="0.25">
      <c r="A65" s="9"/>
    </row>
    <row r="66" spans="1:1" ht="21.95" customHeight="1" x14ac:dyDescent="0.25">
      <c r="A66" s="9"/>
    </row>
    <row r="67" spans="1:1" ht="21.95" customHeight="1" x14ac:dyDescent="0.25">
      <c r="A67" s="9"/>
    </row>
    <row r="68" spans="1:1" ht="21.95" customHeight="1" x14ac:dyDescent="0.25">
      <c r="A68" s="9"/>
    </row>
    <row r="69" spans="1:1" ht="21.95" customHeight="1" x14ac:dyDescent="0.25">
      <c r="A69" s="9"/>
    </row>
    <row r="70" spans="1:1" ht="21.95" customHeight="1" x14ac:dyDescent="0.25">
      <c r="A70" s="9"/>
    </row>
  </sheetData>
  <mergeCells count="56">
    <mergeCell ref="A24:B24"/>
    <mergeCell ref="A25:B25"/>
    <mergeCell ref="A21:B21"/>
    <mergeCell ref="C6:D6"/>
    <mergeCell ref="A5:F5"/>
    <mergeCell ref="C7:D7"/>
    <mergeCell ref="A33:B34"/>
    <mergeCell ref="A17:F17"/>
    <mergeCell ref="C19:D19"/>
    <mergeCell ref="C23:D23"/>
    <mergeCell ref="C24:D24"/>
    <mergeCell ref="A18:B18"/>
    <mergeCell ref="C22:D22"/>
    <mergeCell ref="A22:B22"/>
    <mergeCell ref="A26:F26"/>
    <mergeCell ref="A27:D27"/>
    <mergeCell ref="A19:B19"/>
    <mergeCell ref="A20:B20"/>
    <mergeCell ref="A23:B23"/>
    <mergeCell ref="C14:D14"/>
    <mergeCell ref="A15:B15"/>
    <mergeCell ref="C18:D18"/>
    <mergeCell ref="C20:D20"/>
    <mergeCell ref="A1:F1"/>
    <mergeCell ref="A2:B2"/>
    <mergeCell ref="A3:B3"/>
    <mergeCell ref="C2:D2"/>
    <mergeCell ref="C3:D3"/>
    <mergeCell ref="A4:B4"/>
    <mergeCell ref="C4:D4"/>
    <mergeCell ref="A8:B8"/>
    <mergeCell ref="C8:D8"/>
    <mergeCell ref="A9:B9"/>
    <mergeCell ref="C9:D9"/>
    <mergeCell ref="A6:B7"/>
    <mergeCell ref="A10:B10"/>
    <mergeCell ref="A28:B28"/>
    <mergeCell ref="C28:D28"/>
    <mergeCell ref="A29:B29"/>
    <mergeCell ref="C29:D29"/>
    <mergeCell ref="C25:D25"/>
    <mergeCell ref="C10:D10"/>
    <mergeCell ref="C15:D15"/>
    <mergeCell ref="A16:B16"/>
    <mergeCell ref="C16:D16"/>
    <mergeCell ref="A12:D12"/>
    <mergeCell ref="A13:B13"/>
    <mergeCell ref="A14:B14"/>
    <mergeCell ref="C21:D21"/>
    <mergeCell ref="A11:F11"/>
    <mergeCell ref="C13:D13"/>
    <mergeCell ref="A30:B30"/>
    <mergeCell ref="C30:D30"/>
    <mergeCell ref="A31:B31"/>
    <mergeCell ref="C31:D31"/>
    <mergeCell ref="A32:F32"/>
  </mergeCells>
  <printOptions horizontalCentered="1"/>
  <pageMargins left="0.25" right="0.25" top="0.75" bottom="0.75" header="0.3" footer="0.3"/>
  <pageSetup paperSize="9" scale="47" orientation="portrait" r:id="rId1"/>
  <rowBreaks count="1" manualBreakCount="1">
    <brk id="5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</vt:lpstr>
      <vt:lpstr>'Price List'!Print_Area</vt:lpstr>
    </vt:vector>
  </TitlesOfParts>
  <Company>ATS Infrastructure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</dc:creator>
  <cp:lastModifiedBy>Navneet Malhotra</cp:lastModifiedBy>
  <cp:lastPrinted>2018-05-07T11:53:18Z</cp:lastPrinted>
  <dcterms:created xsi:type="dcterms:W3CDTF">2011-11-23T07:28:17Z</dcterms:created>
  <dcterms:modified xsi:type="dcterms:W3CDTF">2018-05-07T11:57:51Z</dcterms:modified>
</cp:coreProperties>
</file>